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opis" sheetId="1" r:id="rId1"/>
  </sheets>
  <definedNames/>
  <calcPr fullCalcOnLoad="1" fullPrecision="0"/>
</workbook>
</file>

<file path=xl/sharedStrings.xml><?xml version="1.0" encoding="utf-8"?>
<sst xmlns="http://schemas.openxmlformats.org/spreadsheetml/2006/main" count="168" uniqueCount="54">
  <si>
    <t>J.m.</t>
  </si>
  <si>
    <t>Lp.</t>
  </si>
  <si>
    <t>Ilość</t>
  </si>
  <si>
    <t>Stawka
VAT
%</t>
  </si>
  <si>
    <t xml:space="preserve">Cena jedn.
zł 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</si>
  <si>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</si>
  <si>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</si>
  <si>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</si>
  <si>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</si>
  <si>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RAZEM</t>
  </si>
  <si>
    <t>x</t>
  </si>
  <si>
    <t>szt</t>
  </si>
  <si>
    <t>Nazwa producenta i oznaczenie oferowanego produktu</t>
  </si>
  <si>
    <t xml:space="preserve">
.......................................................................................................
(pieczęć i podpis upełnomocnionego przedstawiciela Wykonawcy)</t>
  </si>
  <si>
    <t xml:space="preserve">SZCZEGÓŁOWY OPIS PRZEDMIOTU ZAMÓWIENIA </t>
  </si>
  <si>
    <t xml:space="preserve">PARTER </t>
  </si>
  <si>
    <t>PIĘTRO I</t>
  </si>
  <si>
    <t xml:space="preserve">Łóżko  1-osobowe </t>
  </si>
  <si>
    <t>Materac 1- osobowy</t>
  </si>
  <si>
    <t xml:space="preserve">Szafa ubraniowa </t>
  </si>
  <si>
    <t>Krzesło</t>
  </si>
  <si>
    <t xml:space="preserve">Szafka nocna </t>
  </si>
  <si>
    <t xml:space="preserve">Lustro na stolikiem / toaletka z lustrem </t>
  </si>
  <si>
    <t>POKÓJ 101</t>
  </si>
  <si>
    <t>Stolik kawowy</t>
  </si>
  <si>
    <t>Kanapa rozkładana</t>
  </si>
  <si>
    <t>Szafka nocna</t>
  </si>
  <si>
    <t>Komoda</t>
  </si>
  <si>
    <t>Pufa</t>
  </si>
  <si>
    <t>CAŁKOWITA KWOTA ZA REALIZACJĘ ZAMOWIENIA</t>
  </si>
  <si>
    <t>Wartość netto
zł</t>
  </si>
  <si>
    <t>Wartość VAT
zł</t>
  </si>
  <si>
    <t>Wartość brutto
zł</t>
  </si>
  <si>
    <t>POKÓJ 3</t>
  </si>
  <si>
    <t>POKÓJ 6</t>
  </si>
  <si>
    <t xml:space="preserve">Łóżko  1 -osobowe </t>
  </si>
  <si>
    <t>Szafa ubraniowa duża</t>
  </si>
  <si>
    <t xml:space="preserve">Łóżko  2 -osobowe </t>
  </si>
  <si>
    <t xml:space="preserve">Łóżko 2 osobowe </t>
  </si>
  <si>
    <t xml:space="preserve">Kanapa rozkładana       </t>
  </si>
  <si>
    <t>POKÓJ 102</t>
  </si>
  <si>
    <t>POKÓJ 103-116 (TOŻSAME WYPOSAŻENIE)</t>
  </si>
  <si>
    <t>Materac 1- osobowy (80 cm szer)</t>
  </si>
  <si>
    <t xml:space="preserve">szt. </t>
  </si>
  <si>
    <t>szt.</t>
  </si>
  <si>
    <t xml:space="preserve">Opis przedmiotu zamówienia określony zgodnie 
ze szczegółowym opisem przedmiotu zamówienia, stanowiącym załcznik nr 3a do SIWZ 
</t>
  </si>
  <si>
    <t>=I81+I73+I65+I52+I42+I33+I23+I13</t>
  </si>
  <si>
    <t>=F81+F73+F65+F52+F42+F33+F23+F13</t>
  </si>
  <si>
    <t>=H81+H73+H65+H52+H42+H33+H23+H13</t>
  </si>
  <si>
    <t xml:space="preserve">POKÓJ 1a </t>
  </si>
  <si>
    <t>POKÓJ 5</t>
  </si>
  <si>
    <t>POKÓJ 6a</t>
  </si>
  <si>
    <t>Fotel</t>
  </si>
  <si>
    <t xml:space="preserve">Fotel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</si>
</sst>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top" wrapText="1"/>
    </xf>
    <xf numFmtId="0" fontId="45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Layout" zoomScaleNormal="130" workbookViewId="0" topLeftCell="A94">
      <selection activeCell="B27" sqref="B27"/>
    </sheetView>
  </sheetViews>
  <sheetFormatPr defaultColWidth="9.00390625" defaultRowHeight="12.75"/>
  <cols>
    <col min="1" max="1" width="3.125" style="5" customWidth="1"/>
    <col min="2" max="2" width="38.125" style="2" bestFit="1" customWidth="1"/>
    <col min="3" max="3" width="3.875" style="4" customWidth="1"/>
    <col min="4" max="4" width="6.125" style="4" customWidth="1"/>
    <col min="5" max="5" width="10.625" style="4" customWidth="1"/>
    <col min="6" max="6" width="12.375" style="4" customWidth="1"/>
    <col min="7" max="7" width="5.00390625" style="4" customWidth="1"/>
    <col min="8" max="9" width="16.00390625" style="4" bestFit="1" customWidth="1"/>
    <col min="10" max="10" width="16.625" style="2" customWidth="1"/>
    <col min="11" max="16384" width="9.125" style="2" customWidth="1"/>
  </cols>
  <sheetData>
    <row r="1" ht="12.75" customHeight="1">
      <c r="C1" s="10" t="s">
        <v>14</v>
      </c>
    </row>
    <row r="3" spans="1:10" ht="76.5" customHeight="1">
      <c r="A3" s="36" t="s">
        <v>1</v>
      </c>
      <c r="B3" s="37" t="s">
        <v>45</v>
      </c>
      <c r="C3" s="36" t="s">
        <v>0</v>
      </c>
      <c r="D3" s="36" t="s">
        <v>2</v>
      </c>
      <c r="E3" s="37" t="s">
        <v>4</v>
      </c>
      <c r="F3" s="37" t="s">
        <v>5</v>
      </c>
      <c r="G3" s="37" t="s">
        <v>3</v>
      </c>
      <c r="H3" s="37" t="s">
        <v>6</v>
      </c>
      <c r="I3" s="37" t="s">
        <v>7</v>
      </c>
      <c r="J3" s="37" t="s">
        <v>12</v>
      </c>
    </row>
    <row r="4" spans="1:10" s="3" customFormat="1" ht="14.25" customHeight="1">
      <c r="A4" s="11">
        <v>1</v>
      </c>
      <c r="B4" s="11">
        <v>2</v>
      </c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9</v>
      </c>
      <c r="I4" s="11">
        <v>10</v>
      </c>
      <c r="J4" s="11">
        <v>11</v>
      </c>
    </row>
    <row r="5" spans="1:10" s="3" customFormat="1" ht="19.5" customHeigh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s="3" customFormat="1" ht="14.25" customHeight="1">
      <c r="A6" s="38" t="s">
        <v>49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s="3" customFormat="1" ht="11.25">
      <c r="A7" s="1">
        <v>1</v>
      </c>
      <c r="B7" s="8" t="s">
        <v>35</v>
      </c>
      <c r="C7" s="7" t="s">
        <v>43</v>
      </c>
      <c r="D7" s="7">
        <v>1</v>
      </c>
      <c r="E7" s="13">
        <v>0</v>
      </c>
      <c r="F7" s="13">
        <f aca="true" t="shared" si="0" ref="F7:F12">D7*E7</f>
        <v>0</v>
      </c>
      <c r="G7" s="7"/>
      <c r="H7" s="13">
        <f aca="true" t="shared" si="1" ref="H7:H12">F7*G7%</f>
        <v>0</v>
      </c>
      <c r="I7" s="9">
        <f aca="true" t="shared" si="2" ref="I7:I12">F7+H7</f>
        <v>0</v>
      </c>
      <c r="J7" s="6"/>
    </row>
    <row r="8" spans="1:10" s="3" customFormat="1" ht="13.5" customHeight="1">
      <c r="A8" s="1">
        <v>2</v>
      </c>
      <c r="B8" s="8" t="s">
        <v>18</v>
      </c>
      <c r="C8" s="7" t="s">
        <v>43</v>
      </c>
      <c r="D8" s="7">
        <v>1</v>
      </c>
      <c r="E8" s="13">
        <v>0</v>
      </c>
      <c r="F8" s="13">
        <f t="shared" si="0"/>
        <v>0</v>
      </c>
      <c r="G8" s="7"/>
      <c r="H8" s="13">
        <f t="shared" si="1"/>
        <v>0</v>
      </c>
      <c r="I8" s="9">
        <f t="shared" si="2"/>
        <v>0</v>
      </c>
      <c r="J8" s="6"/>
    </row>
    <row r="9" spans="1:10" s="3" customFormat="1" ht="12.75" customHeight="1">
      <c r="A9" s="1">
        <v>3</v>
      </c>
      <c r="B9" s="8" t="s">
        <v>26</v>
      </c>
      <c r="C9" s="7" t="s">
        <v>43</v>
      </c>
      <c r="D9" s="7">
        <v>1</v>
      </c>
      <c r="E9" s="13">
        <v>0</v>
      </c>
      <c r="F9" s="13">
        <f t="shared" si="0"/>
        <v>0</v>
      </c>
      <c r="G9" s="7"/>
      <c r="H9" s="13">
        <f t="shared" si="1"/>
        <v>0</v>
      </c>
      <c r="I9" s="9">
        <f t="shared" si="2"/>
        <v>0</v>
      </c>
      <c r="J9" s="6"/>
    </row>
    <row r="10" spans="1:10" ht="12.75" customHeight="1">
      <c r="A10" s="1">
        <v>4</v>
      </c>
      <c r="B10" s="8" t="s">
        <v>28</v>
      </c>
      <c r="C10" s="7" t="s">
        <v>43</v>
      </c>
      <c r="D10" s="7">
        <v>2</v>
      </c>
      <c r="E10" s="13">
        <v>0</v>
      </c>
      <c r="F10" s="13">
        <f t="shared" si="0"/>
        <v>0</v>
      </c>
      <c r="G10" s="7"/>
      <c r="H10" s="13">
        <f t="shared" si="1"/>
        <v>0</v>
      </c>
      <c r="I10" s="9">
        <f t="shared" si="2"/>
        <v>0</v>
      </c>
      <c r="J10" s="6"/>
    </row>
    <row r="11" spans="1:10" s="3" customFormat="1" ht="12.75" customHeight="1">
      <c r="A11" s="1">
        <v>5</v>
      </c>
      <c r="B11" s="8" t="s">
        <v>24</v>
      </c>
      <c r="C11" s="7" t="s">
        <v>43</v>
      </c>
      <c r="D11" s="7">
        <v>1</v>
      </c>
      <c r="E11" s="13">
        <v>0</v>
      </c>
      <c r="F11" s="13">
        <f t="shared" si="0"/>
        <v>0</v>
      </c>
      <c r="G11" s="7"/>
      <c r="H11" s="13">
        <f t="shared" si="1"/>
        <v>0</v>
      </c>
      <c r="I11" s="9">
        <f t="shared" si="2"/>
        <v>0</v>
      </c>
      <c r="J11" s="6"/>
    </row>
    <row r="12" spans="1:10" ht="12" thickBot="1">
      <c r="A12" s="1">
        <v>6</v>
      </c>
      <c r="B12" s="8" t="s">
        <v>39</v>
      </c>
      <c r="C12" s="7" t="s">
        <v>43</v>
      </c>
      <c r="D12" s="7">
        <v>1</v>
      </c>
      <c r="E12" s="13">
        <v>0</v>
      </c>
      <c r="F12" s="13">
        <f t="shared" si="0"/>
        <v>0</v>
      </c>
      <c r="G12" s="7"/>
      <c r="H12" s="13">
        <f t="shared" si="1"/>
        <v>0</v>
      </c>
      <c r="I12" s="9">
        <f t="shared" si="2"/>
        <v>0</v>
      </c>
      <c r="J12" s="6"/>
    </row>
    <row r="13" spans="1:9" ht="20.25" customHeight="1" thickBot="1">
      <c r="A13" s="61" t="s">
        <v>9</v>
      </c>
      <c r="B13" s="62"/>
      <c r="C13" s="62"/>
      <c r="D13" s="62"/>
      <c r="E13" s="62"/>
      <c r="F13" s="12">
        <f>SUM(F7:F12)</f>
        <v>0</v>
      </c>
      <c r="G13" s="18" t="s">
        <v>10</v>
      </c>
      <c r="H13" s="12">
        <f>SUM(H7:H12)</f>
        <v>0</v>
      </c>
      <c r="I13" s="12">
        <f>SUM(I7:I12)</f>
        <v>0</v>
      </c>
    </row>
    <row r="14" spans="1:10" s="3" customFormat="1" ht="14.25" customHeight="1">
      <c r="A14" s="41" t="s">
        <v>33</v>
      </c>
      <c r="B14" s="42"/>
      <c r="C14" s="39"/>
      <c r="D14" s="39"/>
      <c r="E14" s="39"/>
      <c r="F14" s="39"/>
      <c r="G14" s="39"/>
      <c r="H14" s="39"/>
      <c r="I14" s="39"/>
      <c r="J14" s="40"/>
    </row>
    <row r="15" spans="1:10" s="3" customFormat="1" ht="11.25">
      <c r="A15" s="1">
        <v>7</v>
      </c>
      <c r="B15" s="8" t="s">
        <v>37</v>
      </c>
      <c r="C15" s="7" t="s">
        <v>43</v>
      </c>
      <c r="D15" s="7">
        <v>1</v>
      </c>
      <c r="E15" s="13">
        <v>0</v>
      </c>
      <c r="F15" s="13">
        <f aca="true" t="shared" si="3" ref="F15:F22">D15*E15</f>
        <v>0</v>
      </c>
      <c r="G15" s="7"/>
      <c r="H15" s="13">
        <f aca="true" t="shared" si="4" ref="H15:H22">F15*G15%</f>
        <v>0</v>
      </c>
      <c r="I15" s="9">
        <f aca="true" t="shared" si="5" ref="I15:I22">F15+H15</f>
        <v>0</v>
      </c>
      <c r="J15" s="6"/>
    </row>
    <row r="16" spans="1:10" s="3" customFormat="1" ht="13.5" customHeight="1">
      <c r="A16" s="1">
        <v>8</v>
      </c>
      <c r="B16" s="8" t="s">
        <v>18</v>
      </c>
      <c r="C16" s="7" t="s">
        <v>43</v>
      </c>
      <c r="D16" s="7">
        <v>2</v>
      </c>
      <c r="E16" s="13">
        <v>0</v>
      </c>
      <c r="F16" s="13">
        <f t="shared" si="3"/>
        <v>0</v>
      </c>
      <c r="G16" s="7"/>
      <c r="H16" s="13">
        <f t="shared" si="4"/>
        <v>0</v>
      </c>
      <c r="I16" s="9">
        <f t="shared" si="5"/>
        <v>0</v>
      </c>
      <c r="J16" s="6"/>
    </row>
    <row r="17" spans="1:10" s="3" customFormat="1" ht="12.75" customHeight="1">
      <c r="A17" s="1">
        <v>9</v>
      </c>
      <c r="B17" s="8" t="s">
        <v>36</v>
      </c>
      <c r="C17" s="7" t="s">
        <v>43</v>
      </c>
      <c r="D17" s="7">
        <v>1</v>
      </c>
      <c r="E17" s="13">
        <v>0</v>
      </c>
      <c r="F17" s="13">
        <f t="shared" si="3"/>
        <v>0</v>
      </c>
      <c r="G17" s="7"/>
      <c r="H17" s="13">
        <f t="shared" si="4"/>
        <v>0</v>
      </c>
      <c r="I17" s="9">
        <f t="shared" si="5"/>
        <v>0</v>
      </c>
      <c r="J17" s="6"/>
    </row>
    <row r="18" spans="1:10" s="3" customFormat="1" ht="12.75" customHeight="1">
      <c r="A18" s="1">
        <v>10</v>
      </c>
      <c r="B18" s="8" t="s">
        <v>27</v>
      </c>
      <c r="C18" s="7" t="s">
        <v>43</v>
      </c>
      <c r="D18" s="7">
        <v>1</v>
      </c>
      <c r="E18" s="13">
        <v>0</v>
      </c>
      <c r="F18" s="13">
        <f t="shared" si="3"/>
        <v>0</v>
      </c>
      <c r="G18" s="7"/>
      <c r="H18" s="13">
        <f t="shared" si="4"/>
        <v>0</v>
      </c>
      <c r="I18" s="9">
        <f t="shared" si="5"/>
        <v>0</v>
      </c>
      <c r="J18" s="6"/>
    </row>
    <row r="19" spans="1:10" s="3" customFormat="1" ht="12.75" customHeight="1">
      <c r="A19" s="1">
        <v>11</v>
      </c>
      <c r="B19" s="8" t="s">
        <v>25</v>
      </c>
      <c r="C19" s="7" t="s">
        <v>43</v>
      </c>
      <c r="D19" s="7">
        <v>1</v>
      </c>
      <c r="E19" s="13">
        <v>0</v>
      </c>
      <c r="F19" s="13">
        <f t="shared" si="3"/>
        <v>0</v>
      </c>
      <c r="G19" s="7"/>
      <c r="H19" s="13">
        <f t="shared" si="4"/>
        <v>0</v>
      </c>
      <c r="I19" s="9">
        <f t="shared" si="5"/>
        <v>0</v>
      </c>
      <c r="J19" s="6"/>
    </row>
    <row r="20" spans="1:10" s="3" customFormat="1" ht="12.75" customHeight="1">
      <c r="A20" s="1">
        <v>12</v>
      </c>
      <c r="B20" s="8" t="s">
        <v>52</v>
      </c>
      <c r="C20" s="7" t="s">
        <v>43</v>
      </c>
      <c r="D20" s="7">
        <v>2</v>
      </c>
      <c r="E20" s="13">
        <v>0</v>
      </c>
      <c r="F20" s="13">
        <f t="shared" si="3"/>
        <v>0</v>
      </c>
      <c r="G20" s="7"/>
      <c r="H20" s="13">
        <f t="shared" si="4"/>
        <v>0</v>
      </c>
      <c r="I20" s="9">
        <f t="shared" si="5"/>
        <v>0</v>
      </c>
      <c r="J20" s="6"/>
    </row>
    <row r="21" spans="1:10" s="3" customFormat="1" ht="12.75" customHeight="1">
      <c r="A21" s="1">
        <v>13</v>
      </c>
      <c r="B21" s="8" t="s">
        <v>26</v>
      </c>
      <c r="C21" s="7" t="s">
        <v>43</v>
      </c>
      <c r="D21" s="7">
        <v>1</v>
      </c>
      <c r="E21" s="13">
        <v>0</v>
      </c>
      <c r="F21" s="13">
        <f t="shared" si="3"/>
        <v>0</v>
      </c>
      <c r="G21" s="7"/>
      <c r="H21" s="13">
        <f t="shared" si="4"/>
        <v>0</v>
      </c>
      <c r="I21" s="9">
        <f t="shared" si="5"/>
        <v>0</v>
      </c>
      <c r="J21" s="6"/>
    </row>
    <row r="22" spans="1:10" s="3" customFormat="1" ht="12.75" customHeight="1" thickBot="1">
      <c r="A22" s="1">
        <v>14</v>
      </c>
      <c r="B22" s="8" t="s">
        <v>24</v>
      </c>
      <c r="C22" s="7" t="s">
        <v>43</v>
      </c>
      <c r="D22" s="7">
        <v>1</v>
      </c>
      <c r="E22" s="13">
        <v>0</v>
      </c>
      <c r="F22" s="13">
        <f t="shared" si="3"/>
        <v>0</v>
      </c>
      <c r="G22" s="7"/>
      <c r="H22" s="13">
        <f t="shared" si="4"/>
        <v>0</v>
      </c>
      <c r="I22" s="9">
        <f t="shared" si="5"/>
        <v>0</v>
      </c>
      <c r="J22" s="6"/>
    </row>
    <row r="23" spans="1:9" ht="20.25" customHeight="1" thickBot="1">
      <c r="A23" s="63" t="s">
        <v>9</v>
      </c>
      <c r="B23" s="64"/>
      <c r="C23" s="62"/>
      <c r="D23" s="62"/>
      <c r="E23" s="62"/>
      <c r="F23" s="12">
        <f>SUM(F15:F22)</f>
        <v>0</v>
      </c>
      <c r="G23" s="18" t="s">
        <v>10</v>
      </c>
      <c r="H23" s="12">
        <f>SUM(H15:H22)</f>
        <v>0</v>
      </c>
      <c r="I23" s="12">
        <f>SUM(I15:I22)</f>
        <v>0</v>
      </c>
    </row>
    <row r="24" spans="1:10" s="3" customFormat="1" ht="14.25" customHeight="1">
      <c r="A24" s="38" t="s">
        <v>50</v>
      </c>
      <c r="B24" s="39"/>
      <c r="C24" s="39"/>
      <c r="D24" s="39"/>
      <c r="E24" s="39"/>
      <c r="F24" s="39"/>
      <c r="G24" s="39"/>
      <c r="H24" s="39"/>
      <c r="I24" s="39"/>
      <c r="J24" s="40"/>
    </row>
    <row r="25" spans="1:10" s="3" customFormat="1" ht="12.75" customHeight="1">
      <c r="A25" s="1">
        <v>15</v>
      </c>
      <c r="B25" s="8" t="s">
        <v>38</v>
      </c>
      <c r="C25" s="7" t="s">
        <v>43</v>
      </c>
      <c r="D25" s="7">
        <v>1</v>
      </c>
      <c r="E25" s="13">
        <v>0</v>
      </c>
      <c r="F25" s="13">
        <f aca="true" t="shared" si="6" ref="F25:F32">D25*E25</f>
        <v>0</v>
      </c>
      <c r="G25" s="7"/>
      <c r="H25" s="13">
        <f aca="true" t="shared" si="7" ref="H25:H32">F25*G25%</f>
        <v>0</v>
      </c>
      <c r="I25" s="9">
        <f aca="true" t="shared" si="8" ref="I25:I32">F25+H25</f>
        <v>0</v>
      </c>
      <c r="J25" s="6"/>
    </row>
    <row r="26" spans="1:10" s="3" customFormat="1" ht="12.75" customHeight="1">
      <c r="A26" s="1">
        <v>16</v>
      </c>
      <c r="B26" s="8" t="s">
        <v>42</v>
      </c>
      <c r="C26" s="7" t="s">
        <v>43</v>
      </c>
      <c r="D26" s="7">
        <v>2</v>
      </c>
      <c r="E26" s="13">
        <v>0</v>
      </c>
      <c r="F26" s="13">
        <f t="shared" si="6"/>
        <v>0</v>
      </c>
      <c r="G26" s="7"/>
      <c r="H26" s="13">
        <f t="shared" si="7"/>
        <v>0</v>
      </c>
      <c r="I26" s="9">
        <f t="shared" si="8"/>
        <v>0</v>
      </c>
      <c r="J26" s="6"/>
    </row>
    <row r="27" spans="1:10" s="3" customFormat="1" ht="11.25">
      <c r="A27" s="1">
        <v>17</v>
      </c>
      <c r="B27" s="8" t="s">
        <v>22</v>
      </c>
      <c r="C27" s="7" t="s">
        <v>43</v>
      </c>
      <c r="D27" s="7">
        <v>1</v>
      </c>
      <c r="E27" s="13">
        <v>0</v>
      </c>
      <c r="F27" s="13">
        <f t="shared" si="6"/>
        <v>0</v>
      </c>
      <c r="G27" s="7"/>
      <c r="H27" s="13">
        <f t="shared" si="7"/>
        <v>0</v>
      </c>
      <c r="I27" s="9">
        <f t="shared" si="8"/>
        <v>0</v>
      </c>
      <c r="J27" s="6"/>
    </row>
    <row r="28" spans="1:10" s="3" customFormat="1" ht="12.75" customHeight="1">
      <c r="A28" s="1">
        <v>18</v>
      </c>
      <c r="B28" s="8" t="s">
        <v>36</v>
      </c>
      <c r="C28" s="7" t="s">
        <v>43</v>
      </c>
      <c r="D28" s="7">
        <v>1</v>
      </c>
      <c r="E28" s="13">
        <v>0</v>
      </c>
      <c r="F28" s="13">
        <f t="shared" si="6"/>
        <v>0</v>
      </c>
      <c r="G28" s="7"/>
      <c r="H28" s="13">
        <f t="shared" si="7"/>
        <v>0</v>
      </c>
      <c r="I28" s="9">
        <f t="shared" si="8"/>
        <v>0</v>
      </c>
      <c r="J28" s="6"/>
    </row>
    <row r="29" spans="1:10" s="3" customFormat="1" ht="12.75" customHeight="1">
      <c r="A29" s="1">
        <v>19</v>
      </c>
      <c r="B29" s="8" t="s">
        <v>20</v>
      </c>
      <c r="C29" s="7" t="s">
        <v>43</v>
      </c>
      <c r="D29" s="7">
        <v>1</v>
      </c>
      <c r="E29" s="13">
        <v>0</v>
      </c>
      <c r="F29" s="13">
        <f t="shared" si="6"/>
        <v>0</v>
      </c>
      <c r="G29" s="7"/>
      <c r="H29" s="13">
        <f t="shared" si="7"/>
        <v>0</v>
      </c>
      <c r="I29" s="9">
        <f t="shared" si="8"/>
        <v>0</v>
      </c>
      <c r="J29" s="6"/>
    </row>
    <row r="30" spans="1:10" s="3" customFormat="1" ht="11.25">
      <c r="A30" s="1">
        <v>20</v>
      </c>
      <c r="B30" s="8" t="s">
        <v>26</v>
      </c>
      <c r="C30" s="7" t="s">
        <v>43</v>
      </c>
      <c r="D30" s="7">
        <v>2</v>
      </c>
      <c r="E30" s="13">
        <v>0</v>
      </c>
      <c r="F30" s="13">
        <f t="shared" si="6"/>
        <v>0</v>
      </c>
      <c r="G30" s="7"/>
      <c r="H30" s="13">
        <f t="shared" si="7"/>
        <v>0</v>
      </c>
      <c r="I30" s="9">
        <f t="shared" si="8"/>
        <v>0</v>
      </c>
      <c r="J30" s="6"/>
    </row>
    <row r="31" spans="1:10" ht="13.5" customHeight="1">
      <c r="A31" s="1">
        <v>21</v>
      </c>
      <c r="B31" s="8" t="s">
        <v>53</v>
      </c>
      <c r="C31" s="7" t="s">
        <v>43</v>
      </c>
      <c r="D31" s="7">
        <v>2</v>
      </c>
      <c r="E31" s="13">
        <v>0</v>
      </c>
      <c r="F31" s="13">
        <f t="shared" si="6"/>
        <v>0</v>
      </c>
      <c r="G31" s="7"/>
      <c r="H31" s="13">
        <f t="shared" si="7"/>
        <v>0</v>
      </c>
      <c r="I31" s="9">
        <f t="shared" si="8"/>
        <v>0</v>
      </c>
      <c r="J31" s="6"/>
    </row>
    <row r="32" spans="1:10" ht="13.5" customHeight="1" thickBot="1">
      <c r="A32" s="1">
        <v>22</v>
      </c>
      <c r="B32" s="8" t="s">
        <v>24</v>
      </c>
      <c r="C32" s="7" t="s">
        <v>43</v>
      </c>
      <c r="D32" s="7">
        <v>1</v>
      </c>
      <c r="E32" s="13">
        <v>0</v>
      </c>
      <c r="F32" s="13">
        <f t="shared" si="6"/>
        <v>0</v>
      </c>
      <c r="G32" s="7"/>
      <c r="H32" s="13">
        <f t="shared" si="7"/>
        <v>0</v>
      </c>
      <c r="I32" s="9">
        <f t="shared" si="8"/>
        <v>0</v>
      </c>
      <c r="J32" s="6"/>
    </row>
    <row r="33" spans="1:9" ht="20.25" customHeight="1" thickBot="1">
      <c r="A33" s="61" t="s">
        <v>9</v>
      </c>
      <c r="B33" s="62"/>
      <c r="C33" s="62"/>
      <c r="D33" s="62"/>
      <c r="E33" s="62"/>
      <c r="F33" s="12">
        <f>SUM(F24:F32)</f>
        <v>0</v>
      </c>
      <c r="G33" s="18" t="s">
        <v>10</v>
      </c>
      <c r="H33" s="12">
        <f>SUM(H25:H32)</f>
        <v>0</v>
      </c>
      <c r="I33" s="12">
        <f>SUM(I25:I32)</f>
        <v>0</v>
      </c>
    </row>
    <row r="34" spans="1:10" s="3" customFormat="1" ht="14.25" customHeight="1">
      <c r="A34" s="38" t="s">
        <v>51</v>
      </c>
      <c r="B34" s="39"/>
      <c r="C34" s="39"/>
      <c r="D34" s="39"/>
      <c r="E34" s="39"/>
      <c r="F34" s="39"/>
      <c r="G34" s="39"/>
      <c r="H34" s="39"/>
      <c r="I34" s="39"/>
      <c r="J34" s="40"/>
    </row>
    <row r="35" spans="1:10" s="3" customFormat="1" ht="12.75" customHeight="1">
      <c r="A35" s="1">
        <v>23</v>
      </c>
      <c r="B35" s="35" t="s">
        <v>35</v>
      </c>
      <c r="C35" s="7" t="s">
        <v>43</v>
      </c>
      <c r="D35" s="7">
        <v>2</v>
      </c>
      <c r="E35" s="13">
        <v>0</v>
      </c>
      <c r="F35" s="13">
        <f aca="true" t="shared" si="9" ref="F35:F41">D35*E35</f>
        <v>0</v>
      </c>
      <c r="G35" s="7"/>
      <c r="H35" s="13">
        <f aca="true" t="shared" si="10" ref="H35:H41">F35*G35%</f>
        <v>0</v>
      </c>
      <c r="I35" s="9">
        <f aca="true" t="shared" si="11" ref="I35:I41">F35+H35</f>
        <v>0</v>
      </c>
      <c r="J35" s="6"/>
    </row>
    <row r="36" spans="1:10" s="3" customFormat="1" ht="12.75" customHeight="1">
      <c r="A36" s="1">
        <v>24</v>
      </c>
      <c r="B36" s="35" t="s">
        <v>18</v>
      </c>
      <c r="C36" s="7" t="s">
        <v>43</v>
      </c>
      <c r="D36" s="7">
        <v>2</v>
      </c>
      <c r="E36" s="13">
        <v>0</v>
      </c>
      <c r="F36" s="13">
        <f t="shared" si="9"/>
        <v>0</v>
      </c>
      <c r="G36" s="7"/>
      <c r="H36" s="13">
        <f t="shared" si="10"/>
        <v>0</v>
      </c>
      <c r="I36" s="9">
        <f t="shared" si="11"/>
        <v>0</v>
      </c>
      <c r="J36" s="6"/>
    </row>
    <row r="37" spans="1:10" s="3" customFormat="1" ht="12.75" customHeight="1">
      <c r="A37" s="1">
        <v>25</v>
      </c>
      <c r="B37" s="35" t="s">
        <v>36</v>
      </c>
      <c r="C37" s="7" t="s">
        <v>43</v>
      </c>
      <c r="D37" s="7">
        <v>1</v>
      </c>
      <c r="E37" s="13">
        <v>0</v>
      </c>
      <c r="F37" s="13">
        <f t="shared" si="9"/>
        <v>0</v>
      </c>
      <c r="G37" s="7"/>
      <c r="H37" s="13">
        <f t="shared" si="10"/>
        <v>0</v>
      </c>
      <c r="I37" s="9">
        <f t="shared" si="11"/>
        <v>0</v>
      </c>
      <c r="J37" s="6"/>
    </row>
    <row r="38" spans="1:10" s="3" customFormat="1" ht="11.25">
      <c r="A38" s="1">
        <v>26</v>
      </c>
      <c r="B38" s="35" t="s">
        <v>24</v>
      </c>
      <c r="C38" s="7" t="s">
        <v>43</v>
      </c>
      <c r="D38" s="7">
        <v>1</v>
      </c>
      <c r="E38" s="13">
        <v>0</v>
      </c>
      <c r="F38" s="13">
        <f t="shared" si="9"/>
        <v>0</v>
      </c>
      <c r="G38" s="7"/>
      <c r="H38" s="13">
        <f t="shared" si="10"/>
        <v>0</v>
      </c>
      <c r="I38" s="9">
        <f t="shared" si="11"/>
        <v>0</v>
      </c>
      <c r="J38" s="6"/>
    </row>
    <row r="39" spans="1:10" s="3" customFormat="1" ht="12.75" customHeight="1">
      <c r="A39" s="1">
        <v>27</v>
      </c>
      <c r="B39" s="35" t="s">
        <v>28</v>
      </c>
      <c r="C39" s="7" t="s">
        <v>43</v>
      </c>
      <c r="D39" s="7">
        <v>2</v>
      </c>
      <c r="E39" s="13">
        <v>0</v>
      </c>
      <c r="F39" s="13">
        <f t="shared" si="9"/>
        <v>0</v>
      </c>
      <c r="G39" s="7"/>
      <c r="H39" s="13">
        <f t="shared" si="10"/>
        <v>0</v>
      </c>
      <c r="I39" s="9">
        <f t="shared" si="11"/>
        <v>0</v>
      </c>
      <c r="J39" s="6"/>
    </row>
    <row r="40" spans="1:10" s="3" customFormat="1" ht="12.75" customHeight="1">
      <c r="A40" s="1">
        <v>28</v>
      </c>
      <c r="B40" s="35" t="s">
        <v>26</v>
      </c>
      <c r="C40" s="7" t="s">
        <v>43</v>
      </c>
      <c r="D40" s="7">
        <v>2</v>
      </c>
      <c r="E40" s="13">
        <v>0</v>
      </c>
      <c r="F40" s="13">
        <f t="shared" si="9"/>
        <v>0</v>
      </c>
      <c r="G40" s="7"/>
      <c r="H40" s="13">
        <f t="shared" si="10"/>
        <v>0</v>
      </c>
      <c r="I40" s="9">
        <f t="shared" si="11"/>
        <v>0</v>
      </c>
      <c r="J40" s="6"/>
    </row>
    <row r="41" spans="1:10" ht="12.75" customHeight="1" thickBot="1">
      <c r="A41" s="1">
        <v>29</v>
      </c>
      <c r="B41" s="35" t="s">
        <v>39</v>
      </c>
      <c r="C41" s="7" t="s">
        <v>43</v>
      </c>
      <c r="D41" s="7">
        <v>1</v>
      </c>
      <c r="E41" s="13">
        <v>0</v>
      </c>
      <c r="F41" s="13">
        <f t="shared" si="9"/>
        <v>0</v>
      </c>
      <c r="G41" s="7"/>
      <c r="H41" s="13">
        <f t="shared" si="10"/>
        <v>0</v>
      </c>
      <c r="I41" s="9">
        <f t="shared" si="11"/>
        <v>0</v>
      </c>
      <c r="J41" s="6"/>
    </row>
    <row r="42" spans="1:9" ht="20.25" customHeight="1" thickBot="1">
      <c r="A42" s="61" t="s">
        <v>9</v>
      </c>
      <c r="B42" s="62"/>
      <c r="C42" s="62"/>
      <c r="D42" s="62"/>
      <c r="E42" s="62"/>
      <c r="F42" s="12">
        <f>SUM(F35:F41)</f>
        <v>0</v>
      </c>
      <c r="G42" s="18" t="s">
        <v>10</v>
      </c>
      <c r="H42" s="12">
        <f>SUM(H35:H41)</f>
        <v>0</v>
      </c>
      <c r="I42" s="12">
        <f>SUM(I35:I41)</f>
        <v>0</v>
      </c>
    </row>
    <row r="43" spans="1:10" s="3" customFormat="1" ht="14.25" customHeight="1">
      <c r="A43" s="38" t="s">
        <v>34</v>
      </c>
      <c r="B43" s="42"/>
      <c r="C43" s="39"/>
      <c r="D43" s="39"/>
      <c r="E43" s="39"/>
      <c r="F43" s="39"/>
      <c r="G43" s="39"/>
      <c r="H43" s="39"/>
      <c r="I43" s="39"/>
      <c r="J43" s="40"/>
    </row>
    <row r="44" spans="1:10" s="3" customFormat="1" ht="12.75" customHeight="1">
      <c r="A44" s="34">
        <v>30</v>
      </c>
      <c r="B44" s="35" t="s">
        <v>35</v>
      </c>
      <c r="C44" s="7" t="s">
        <v>43</v>
      </c>
      <c r="D44" s="7">
        <v>1</v>
      </c>
      <c r="E44" s="13">
        <v>0</v>
      </c>
      <c r="F44" s="13">
        <f>D44*E44</f>
        <v>0</v>
      </c>
      <c r="G44" s="7"/>
      <c r="H44" s="13">
        <f>F44*G44%</f>
        <v>0</v>
      </c>
      <c r="I44" s="9">
        <f>F44+H44</f>
        <v>0</v>
      </c>
      <c r="J44" s="6"/>
    </row>
    <row r="45" spans="1:10" s="3" customFormat="1" ht="12.75" customHeight="1">
      <c r="A45" s="34">
        <v>31</v>
      </c>
      <c r="B45" s="35" t="s">
        <v>18</v>
      </c>
      <c r="C45" s="7" t="s">
        <v>43</v>
      </c>
      <c r="D45" s="7">
        <v>1</v>
      </c>
      <c r="E45" s="13">
        <v>0</v>
      </c>
      <c r="F45" s="13">
        <f>D45*E45</f>
        <v>0</v>
      </c>
      <c r="G45" s="7"/>
      <c r="H45" s="13">
        <f aca="true" t="shared" si="12" ref="H45:H51">F45*G45%</f>
        <v>0</v>
      </c>
      <c r="I45" s="9">
        <f aca="true" t="shared" si="13" ref="I45:I51">F45+H45</f>
        <v>0</v>
      </c>
      <c r="J45" s="6"/>
    </row>
    <row r="46" spans="1:10" s="3" customFormat="1" ht="12.75" customHeight="1">
      <c r="A46" s="34">
        <v>32</v>
      </c>
      <c r="B46" s="35" t="s">
        <v>19</v>
      </c>
      <c r="C46" s="7" t="s">
        <v>43</v>
      </c>
      <c r="D46" s="7">
        <v>1</v>
      </c>
      <c r="E46" s="13">
        <v>0</v>
      </c>
      <c r="F46" s="13">
        <f aca="true" t="shared" si="14" ref="F46:F51">D46*E46</f>
        <v>0</v>
      </c>
      <c r="G46" s="7"/>
      <c r="H46" s="13">
        <f t="shared" si="12"/>
        <v>0</v>
      </c>
      <c r="I46" s="9">
        <f t="shared" si="13"/>
        <v>0</v>
      </c>
      <c r="J46" s="6"/>
    </row>
    <row r="47" spans="1:10" s="3" customFormat="1" ht="13.5" customHeight="1">
      <c r="A47" s="34">
        <v>33</v>
      </c>
      <c r="B47" s="35" t="s">
        <v>27</v>
      </c>
      <c r="C47" s="7" t="s">
        <v>43</v>
      </c>
      <c r="D47" s="7">
        <v>1</v>
      </c>
      <c r="E47" s="13">
        <v>0</v>
      </c>
      <c r="F47" s="13">
        <f t="shared" si="14"/>
        <v>0</v>
      </c>
      <c r="G47" s="7"/>
      <c r="H47" s="13">
        <f t="shared" si="12"/>
        <v>0</v>
      </c>
      <c r="I47" s="9">
        <f t="shared" si="13"/>
        <v>0</v>
      </c>
      <c r="J47" s="6"/>
    </row>
    <row r="48" spans="1:10" s="3" customFormat="1" ht="12.75" customHeight="1">
      <c r="A48" s="34">
        <v>34</v>
      </c>
      <c r="B48" s="35" t="s">
        <v>24</v>
      </c>
      <c r="C48" s="7" t="s">
        <v>43</v>
      </c>
      <c r="D48" s="7">
        <v>1</v>
      </c>
      <c r="E48" s="13">
        <v>0</v>
      </c>
      <c r="F48" s="13">
        <f t="shared" si="14"/>
        <v>0</v>
      </c>
      <c r="G48" s="7"/>
      <c r="H48" s="13">
        <f t="shared" si="12"/>
        <v>0</v>
      </c>
      <c r="I48" s="9">
        <f t="shared" si="13"/>
        <v>0</v>
      </c>
      <c r="J48" s="6"/>
    </row>
    <row r="49" spans="1:10" s="3" customFormat="1" ht="12.75" customHeight="1">
      <c r="A49" s="34">
        <v>35</v>
      </c>
      <c r="B49" s="35" t="s">
        <v>53</v>
      </c>
      <c r="C49" s="7" t="s">
        <v>43</v>
      </c>
      <c r="D49" s="7">
        <v>2</v>
      </c>
      <c r="E49" s="13">
        <v>0</v>
      </c>
      <c r="F49" s="13">
        <f t="shared" si="14"/>
        <v>0</v>
      </c>
      <c r="G49" s="7"/>
      <c r="H49" s="13">
        <f t="shared" si="12"/>
        <v>0</v>
      </c>
      <c r="I49" s="9">
        <f t="shared" si="13"/>
        <v>0</v>
      </c>
      <c r="J49" s="6"/>
    </row>
    <row r="50" spans="1:10" s="3" customFormat="1" ht="12.75" customHeight="1">
      <c r="A50" s="34">
        <v>36</v>
      </c>
      <c r="B50" s="35" t="s">
        <v>39</v>
      </c>
      <c r="C50" s="7" t="s">
        <v>43</v>
      </c>
      <c r="D50" s="7">
        <v>1</v>
      </c>
      <c r="E50" s="13">
        <v>0</v>
      </c>
      <c r="F50" s="13">
        <f t="shared" si="14"/>
        <v>0</v>
      </c>
      <c r="G50" s="7"/>
      <c r="H50" s="13">
        <f t="shared" si="12"/>
        <v>0</v>
      </c>
      <c r="I50" s="9">
        <f t="shared" si="13"/>
        <v>0</v>
      </c>
      <c r="J50" s="6"/>
    </row>
    <row r="51" spans="1:10" s="3" customFormat="1" ht="12" thickBot="1">
      <c r="A51" s="34">
        <v>37</v>
      </c>
      <c r="B51" s="35" t="s">
        <v>26</v>
      </c>
      <c r="C51" s="7" t="s">
        <v>43</v>
      </c>
      <c r="D51" s="7">
        <v>1</v>
      </c>
      <c r="E51" s="13">
        <v>0</v>
      </c>
      <c r="F51" s="13">
        <f t="shared" si="14"/>
        <v>0</v>
      </c>
      <c r="G51" s="7"/>
      <c r="H51" s="13">
        <f t="shared" si="12"/>
        <v>0</v>
      </c>
      <c r="I51" s="9">
        <f t="shared" si="13"/>
        <v>0</v>
      </c>
      <c r="J51" s="6"/>
    </row>
    <row r="52" spans="1:9" ht="20.25" customHeight="1" thickBot="1">
      <c r="A52" s="61" t="s">
        <v>9</v>
      </c>
      <c r="B52" s="62"/>
      <c r="C52" s="62"/>
      <c r="D52" s="62"/>
      <c r="E52" s="62"/>
      <c r="F52" s="12">
        <f>SUM(F43:F51)</f>
        <v>0</v>
      </c>
      <c r="G52" s="18" t="s">
        <v>10</v>
      </c>
      <c r="H52" s="12">
        <f>SUM(H44:H51)</f>
        <v>0</v>
      </c>
      <c r="I52" s="12">
        <f>SUM(I44:I51)</f>
        <v>0</v>
      </c>
    </row>
    <row r="53" spans="1:9" ht="20.25" customHeight="1">
      <c r="A53" s="28"/>
      <c r="B53" s="29"/>
      <c r="C53" s="29"/>
      <c r="D53" s="29"/>
      <c r="E53" s="29"/>
      <c r="F53" s="19"/>
      <c r="G53" s="21"/>
      <c r="H53" s="19"/>
      <c r="I53" s="19"/>
    </row>
    <row r="54" spans="1:10" ht="12.75" customHeight="1">
      <c r="A54" s="52" t="s">
        <v>16</v>
      </c>
      <c r="B54" s="53"/>
      <c r="C54" s="53"/>
      <c r="D54" s="53"/>
      <c r="E54" s="53"/>
      <c r="F54" s="53"/>
      <c r="G54" s="53"/>
      <c r="H54" s="53"/>
      <c r="I54" s="53"/>
      <c r="J54" s="54"/>
    </row>
    <row r="55" spans="1:10" s="3" customFormat="1" ht="14.25" customHeight="1">
      <c r="A55" s="55"/>
      <c r="B55" s="56"/>
      <c r="C55" s="56"/>
      <c r="D55" s="56"/>
      <c r="E55" s="56"/>
      <c r="F55" s="56"/>
      <c r="G55" s="56"/>
      <c r="H55" s="56"/>
      <c r="I55" s="56"/>
      <c r="J55" s="57"/>
    </row>
    <row r="56" spans="1:10" ht="45">
      <c r="A56" s="14" t="s">
        <v>1</v>
      </c>
      <c r="B56" s="15" t="s">
        <v>8</v>
      </c>
      <c r="C56" s="14" t="s">
        <v>0</v>
      </c>
      <c r="D56" s="14" t="s">
        <v>2</v>
      </c>
      <c r="E56" s="15" t="s">
        <v>4</v>
      </c>
      <c r="F56" s="15" t="s">
        <v>5</v>
      </c>
      <c r="G56" s="15" t="s">
        <v>3</v>
      </c>
      <c r="H56" s="15" t="s">
        <v>6</v>
      </c>
      <c r="I56" s="15" t="s">
        <v>7</v>
      </c>
      <c r="J56" s="15" t="s">
        <v>12</v>
      </c>
    </row>
    <row r="57" spans="1:10" s="3" customFormat="1" ht="14.25" customHeight="1">
      <c r="A57" s="11">
        <v>1</v>
      </c>
      <c r="B57" s="11">
        <v>2</v>
      </c>
      <c r="C57" s="11">
        <v>4</v>
      </c>
      <c r="D57" s="11">
        <v>5</v>
      </c>
      <c r="E57" s="11">
        <v>6</v>
      </c>
      <c r="F57" s="11">
        <v>7</v>
      </c>
      <c r="G57" s="11">
        <v>8</v>
      </c>
      <c r="H57" s="11">
        <v>9</v>
      </c>
      <c r="I57" s="11">
        <v>10</v>
      </c>
      <c r="J57" s="11">
        <v>11</v>
      </c>
    </row>
    <row r="58" spans="1:10" s="3" customFormat="1" ht="14.25" customHeight="1">
      <c r="A58" s="38" t="s">
        <v>23</v>
      </c>
      <c r="B58" s="39"/>
      <c r="C58" s="39"/>
      <c r="D58" s="39"/>
      <c r="E58" s="39"/>
      <c r="F58" s="39"/>
      <c r="G58" s="39"/>
      <c r="H58" s="39"/>
      <c r="I58" s="39"/>
      <c r="J58" s="40"/>
    </row>
    <row r="59" spans="1:10" ht="11.25">
      <c r="A59" s="1">
        <v>38</v>
      </c>
      <c r="B59" s="8" t="s">
        <v>17</v>
      </c>
      <c r="C59" s="7" t="s">
        <v>11</v>
      </c>
      <c r="D59" s="7">
        <v>2</v>
      </c>
      <c r="E59" s="13">
        <v>0</v>
      </c>
      <c r="F59" s="13">
        <f aca="true" t="shared" si="15" ref="F59:F64">E59*D59</f>
        <v>0</v>
      </c>
      <c r="G59" s="7"/>
      <c r="H59" s="13">
        <f aca="true" t="shared" si="16" ref="H59:H64">G59*F59</f>
        <v>0</v>
      </c>
      <c r="I59" s="13">
        <f aca="true" t="shared" si="17" ref="I59:I64">H59+F59</f>
        <v>0</v>
      </c>
      <c r="J59" s="6"/>
    </row>
    <row r="60" spans="1:10" ht="12.75" customHeight="1">
      <c r="A60" s="1">
        <v>39</v>
      </c>
      <c r="B60" s="8" t="s">
        <v>18</v>
      </c>
      <c r="C60" s="7" t="s">
        <v>11</v>
      </c>
      <c r="D60" s="7">
        <v>2</v>
      </c>
      <c r="E60" s="13">
        <v>0</v>
      </c>
      <c r="F60" s="13">
        <f t="shared" si="15"/>
        <v>0</v>
      </c>
      <c r="G60" s="7"/>
      <c r="H60" s="13">
        <f t="shared" si="16"/>
        <v>0</v>
      </c>
      <c r="I60" s="13">
        <f t="shared" si="17"/>
        <v>0</v>
      </c>
      <c r="J60" s="6"/>
    </row>
    <row r="61" spans="1:10" ht="12.75" customHeight="1">
      <c r="A61" s="1">
        <v>40</v>
      </c>
      <c r="B61" s="8" t="s">
        <v>24</v>
      </c>
      <c r="C61" s="7" t="s">
        <v>11</v>
      </c>
      <c r="D61" s="7">
        <v>1</v>
      </c>
      <c r="E61" s="13">
        <v>0</v>
      </c>
      <c r="F61" s="13">
        <f t="shared" si="15"/>
        <v>0</v>
      </c>
      <c r="G61" s="7"/>
      <c r="H61" s="13">
        <f t="shared" si="16"/>
        <v>0</v>
      </c>
      <c r="I61" s="13">
        <f t="shared" si="17"/>
        <v>0</v>
      </c>
      <c r="J61" s="6"/>
    </row>
    <row r="62" spans="1:10" ht="11.25">
      <c r="A62" s="1">
        <v>41</v>
      </c>
      <c r="B62" s="8" t="s">
        <v>36</v>
      </c>
      <c r="C62" s="7" t="s">
        <v>11</v>
      </c>
      <c r="D62" s="7">
        <v>2</v>
      </c>
      <c r="E62" s="13">
        <v>0</v>
      </c>
      <c r="F62" s="13">
        <f t="shared" si="15"/>
        <v>0</v>
      </c>
      <c r="G62" s="7"/>
      <c r="H62" s="13">
        <f t="shared" si="16"/>
        <v>0</v>
      </c>
      <c r="I62" s="13">
        <f t="shared" si="17"/>
        <v>0</v>
      </c>
      <c r="J62" s="6"/>
    </row>
    <row r="63" spans="1:10" ht="13.5" customHeight="1">
      <c r="A63" s="1">
        <v>42</v>
      </c>
      <c r="B63" s="8" t="s">
        <v>25</v>
      </c>
      <c r="C63" s="7" t="s">
        <v>11</v>
      </c>
      <c r="D63" s="7">
        <v>1</v>
      </c>
      <c r="E63" s="13">
        <v>0</v>
      </c>
      <c r="F63" s="13">
        <f t="shared" si="15"/>
        <v>0</v>
      </c>
      <c r="G63" s="7"/>
      <c r="H63" s="13">
        <f t="shared" si="16"/>
        <v>0</v>
      </c>
      <c r="I63" s="13">
        <f t="shared" si="17"/>
        <v>0</v>
      </c>
      <c r="J63" s="6"/>
    </row>
    <row r="64" spans="1:10" ht="13.5" customHeight="1" thickBot="1">
      <c r="A64" s="1">
        <v>43</v>
      </c>
      <c r="B64" s="8" t="s">
        <v>26</v>
      </c>
      <c r="C64" s="7" t="s">
        <v>11</v>
      </c>
      <c r="D64" s="7">
        <v>1</v>
      </c>
      <c r="E64" s="13">
        <v>0</v>
      </c>
      <c r="F64" s="13">
        <f t="shared" si="15"/>
        <v>0</v>
      </c>
      <c r="G64" s="7"/>
      <c r="H64" s="13">
        <f t="shared" si="16"/>
        <v>0</v>
      </c>
      <c r="I64" s="13">
        <f t="shared" si="17"/>
        <v>0</v>
      </c>
      <c r="J64" s="6"/>
    </row>
    <row r="65" spans="1:9" ht="20.25" customHeight="1" thickBot="1">
      <c r="A65" s="61" t="s">
        <v>9</v>
      </c>
      <c r="B65" s="62"/>
      <c r="C65" s="62"/>
      <c r="D65" s="62"/>
      <c r="E65" s="62"/>
      <c r="F65" s="12">
        <f>SUM(F59:F64)</f>
        <v>0</v>
      </c>
      <c r="G65" s="18" t="s">
        <v>10</v>
      </c>
      <c r="H65" s="12">
        <f>SUM(H59:H64)</f>
        <v>0</v>
      </c>
      <c r="I65" s="12">
        <f>SUM(I59:I64)</f>
        <v>0</v>
      </c>
    </row>
    <row r="66" spans="1:10" s="3" customFormat="1" ht="14.25" customHeight="1">
      <c r="A66" s="43" t="s">
        <v>40</v>
      </c>
      <c r="B66" s="44"/>
      <c r="C66" s="44"/>
      <c r="D66" s="44"/>
      <c r="E66" s="44"/>
      <c r="F66" s="44"/>
      <c r="G66" s="44"/>
      <c r="H66" s="44"/>
      <c r="I66" s="44"/>
      <c r="J66" s="45"/>
    </row>
    <row r="67" spans="1:10" ht="11.25">
      <c r="A67" s="1">
        <v>44</v>
      </c>
      <c r="B67" s="8" t="s">
        <v>17</v>
      </c>
      <c r="C67" s="7" t="s">
        <v>44</v>
      </c>
      <c r="D67" s="7">
        <v>2</v>
      </c>
      <c r="E67" s="13">
        <v>0</v>
      </c>
      <c r="F67" s="13">
        <f aca="true" t="shared" si="18" ref="F67:F72">E67*D67</f>
        <v>0</v>
      </c>
      <c r="G67" s="7"/>
      <c r="H67" s="13">
        <f>G67*F67</f>
        <v>0</v>
      </c>
      <c r="I67" s="13">
        <f aca="true" t="shared" si="19" ref="I67:I72">H67+F67</f>
        <v>0</v>
      </c>
      <c r="J67" s="6"/>
    </row>
    <row r="68" spans="1:10" ht="12.75" customHeight="1">
      <c r="A68" s="1">
        <v>45</v>
      </c>
      <c r="B68" s="8" t="s">
        <v>18</v>
      </c>
      <c r="C68" s="7" t="s">
        <v>44</v>
      </c>
      <c r="D68" s="7">
        <v>2</v>
      </c>
      <c r="E68" s="13">
        <v>0</v>
      </c>
      <c r="F68" s="13">
        <f t="shared" si="18"/>
        <v>0</v>
      </c>
      <c r="G68" s="7"/>
      <c r="H68" s="13">
        <f>G68*F68</f>
        <v>0</v>
      </c>
      <c r="I68" s="13">
        <f t="shared" si="19"/>
        <v>0</v>
      </c>
      <c r="J68" s="6"/>
    </row>
    <row r="69" spans="1:10" ht="11.25">
      <c r="A69" s="1">
        <v>46</v>
      </c>
      <c r="B69" s="8" t="s">
        <v>22</v>
      </c>
      <c r="C69" s="7" t="s">
        <v>44</v>
      </c>
      <c r="D69" s="7">
        <v>1</v>
      </c>
      <c r="E69" s="13">
        <v>0</v>
      </c>
      <c r="F69" s="13">
        <f t="shared" si="18"/>
        <v>0</v>
      </c>
      <c r="G69" s="7"/>
      <c r="H69" s="13">
        <f>G69*F69</f>
        <v>0</v>
      </c>
      <c r="I69" s="13">
        <f t="shared" si="19"/>
        <v>0</v>
      </c>
      <c r="J69" s="6"/>
    </row>
    <row r="70" spans="1:10" ht="11.25">
      <c r="A70" s="1">
        <v>47</v>
      </c>
      <c r="B70" s="8" t="s">
        <v>27</v>
      </c>
      <c r="C70" s="7" t="s">
        <v>44</v>
      </c>
      <c r="D70" s="7">
        <v>1</v>
      </c>
      <c r="E70" s="13">
        <v>0</v>
      </c>
      <c r="F70" s="13">
        <f t="shared" si="18"/>
        <v>0</v>
      </c>
      <c r="G70" s="7"/>
      <c r="H70" s="13">
        <f>G70*F70</f>
        <v>0</v>
      </c>
      <c r="I70" s="13">
        <f t="shared" si="19"/>
        <v>0</v>
      </c>
      <c r="J70" s="6"/>
    </row>
    <row r="71" spans="1:10" ht="13.5" customHeight="1">
      <c r="A71" s="1">
        <v>48</v>
      </c>
      <c r="B71" s="8" t="s">
        <v>20</v>
      </c>
      <c r="C71" s="7" t="s">
        <v>44</v>
      </c>
      <c r="D71" s="7">
        <v>1</v>
      </c>
      <c r="E71" s="13">
        <v>0</v>
      </c>
      <c r="F71" s="13">
        <f t="shared" si="18"/>
        <v>0</v>
      </c>
      <c r="G71" s="7"/>
      <c r="H71" s="13">
        <f>G71*F71</f>
        <v>0</v>
      </c>
      <c r="I71" s="13">
        <f t="shared" si="19"/>
        <v>0</v>
      </c>
      <c r="J71" s="6"/>
    </row>
    <row r="72" spans="1:10" ht="13.5" customHeight="1" thickBot="1">
      <c r="A72" s="1">
        <v>49</v>
      </c>
      <c r="B72" s="8" t="s">
        <v>21</v>
      </c>
      <c r="C72" s="7" t="s">
        <v>44</v>
      </c>
      <c r="D72" s="7">
        <v>1</v>
      </c>
      <c r="E72" s="13">
        <v>0</v>
      </c>
      <c r="F72" s="13">
        <f t="shared" si="18"/>
        <v>0</v>
      </c>
      <c r="G72" s="7"/>
      <c r="H72" s="13">
        <f>F72*G72</f>
        <v>0</v>
      </c>
      <c r="I72" s="13">
        <f t="shared" si="19"/>
        <v>0</v>
      </c>
      <c r="J72" s="6"/>
    </row>
    <row r="73" spans="1:9" ht="20.25" customHeight="1" thickBot="1">
      <c r="A73" s="65" t="s">
        <v>9</v>
      </c>
      <c r="B73" s="66"/>
      <c r="C73" s="66"/>
      <c r="D73" s="66"/>
      <c r="E73" s="66"/>
      <c r="F73" s="12">
        <f>SUM(F67:F72)</f>
        <v>0</v>
      </c>
      <c r="G73" s="18" t="s">
        <v>10</v>
      </c>
      <c r="H73" s="12">
        <f>SUM(H67:H72)</f>
        <v>0</v>
      </c>
      <c r="I73" s="12">
        <f>SUM(I67:I72)</f>
        <v>0</v>
      </c>
    </row>
    <row r="74" spans="1:10" s="3" customFormat="1" ht="14.25" customHeight="1">
      <c r="A74" s="43" t="s">
        <v>41</v>
      </c>
      <c r="B74" s="44"/>
      <c r="C74" s="44"/>
      <c r="D74" s="44"/>
      <c r="E74" s="44"/>
      <c r="F74" s="44"/>
      <c r="G74" s="44"/>
      <c r="H74" s="44"/>
      <c r="I74" s="44"/>
      <c r="J74" s="45"/>
    </row>
    <row r="75" spans="1:10" ht="11.25">
      <c r="A75" s="1">
        <v>50</v>
      </c>
      <c r="B75" s="8" t="s">
        <v>17</v>
      </c>
      <c r="C75" s="7" t="s">
        <v>44</v>
      </c>
      <c r="D75" s="7">
        <v>28</v>
      </c>
      <c r="E75" s="13">
        <v>0</v>
      </c>
      <c r="F75" s="13">
        <f>E75*D75</f>
        <v>0</v>
      </c>
      <c r="G75" s="7"/>
      <c r="H75" s="13">
        <f>G75*F75</f>
        <v>0</v>
      </c>
      <c r="I75" s="13">
        <f aca="true" t="shared" si="20" ref="I75:I80">H75+F75</f>
        <v>0</v>
      </c>
      <c r="J75" s="6"/>
    </row>
    <row r="76" spans="1:10" ht="12.75" customHeight="1">
      <c r="A76" s="1">
        <v>51</v>
      </c>
      <c r="B76" s="8" t="s">
        <v>18</v>
      </c>
      <c r="C76" s="7" t="s">
        <v>44</v>
      </c>
      <c r="D76" s="7">
        <v>28</v>
      </c>
      <c r="E76" s="13">
        <v>0</v>
      </c>
      <c r="F76" s="13">
        <f>D76*E76</f>
        <v>0</v>
      </c>
      <c r="G76" s="7"/>
      <c r="H76" s="13">
        <f>G76*F76</f>
        <v>0</v>
      </c>
      <c r="I76" s="13">
        <f t="shared" si="20"/>
        <v>0</v>
      </c>
      <c r="J76" s="6"/>
    </row>
    <row r="77" spans="1:10" ht="12.75" customHeight="1">
      <c r="A77" s="1">
        <v>52</v>
      </c>
      <c r="B77" s="8" t="s">
        <v>22</v>
      </c>
      <c r="C77" s="7" t="s">
        <v>44</v>
      </c>
      <c r="D77" s="7">
        <v>14</v>
      </c>
      <c r="E77" s="13">
        <v>0</v>
      </c>
      <c r="F77" s="13">
        <f>D77*E77</f>
        <v>0</v>
      </c>
      <c r="G77" s="7"/>
      <c r="H77" s="13">
        <f>G77*F77</f>
        <v>0</v>
      </c>
      <c r="I77" s="13">
        <f t="shared" si="20"/>
        <v>0</v>
      </c>
      <c r="J77" s="6"/>
    </row>
    <row r="78" spans="1:10" ht="11.25">
      <c r="A78" s="1">
        <v>53</v>
      </c>
      <c r="B78" s="8" t="s">
        <v>19</v>
      </c>
      <c r="C78" s="7" t="s">
        <v>44</v>
      </c>
      <c r="D78" s="7">
        <v>14</v>
      </c>
      <c r="E78" s="13">
        <v>0</v>
      </c>
      <c r="F78" s="13">
        <f>D78*E78</f>
        <v>0</v>
      </c>
      <c r="G78" s="7"/>
      <c r="H78" s="13">
        <f>G78*F78</f>
        <v>0</v>
      </c>
      <c r="I78" s="13">
        <f t="shared" si="20"/>
        <v>0</v>
      </c>
      <c r="J78" s="6"/>
    </row>
    <row r="79" spans="1:10" ht="13.5" customHeight="1">
      <c r="A79" s="1">
        <v>54</v>
      </c>
      <c r="B79" s="8" t="s">
        <v>20</v>
      </c>
      <c r="C79" s="7" t="s">
        <v>44</v>
      </c>
      <c r="D79" s="7">
        <v>14</v>
      </c>
      <c r="E79" s="13">
        <v>0</v>
      </c>
      <c r="F79" s="13">
        <f>D79*E79</f>
        <v>0</v>
      </c>
      <c r="G79" s="7"/>
      <c r="H79" s="13">
        <f>G79*F79</f>
        <v>0</v>
      </c>
      <c r="I79" s="13">
        <f t="shared" si="20"/>
        <v>0</v>
      </c>
      <c r="J79" s="6"/>
    </row>
    <row r="80" spans="1:10" ht="13.5" customHeight="1" thickBot="1">
      <c r="A80" s="1">
        <v>55</v>
      </c>
      <c r="B80" s="8" t="s">
        <v>21</v>
      </c>
      <c r="C80" s="7" t="s">
        <v>44</v>
      </c>
      <c r="D80" s="7">
        <v>14</v>
      </c>
      <c r="E80" s="13">
        <v>0</v>
      </c>
      <c r="F80" s="17">
        <f>D80*E80</f>
        <v>0</v>
      </c>
      <c r="G80" s="7"/>
      <c r="H80" s="13">
        <f>F80*G80</f>
        <v>0</v>
      </c>
      <c r="I80" s="13">
        <f t="shared" si="20"/>
        <v>0</v>
      </c>
      <c r="J80" s="6"/>
    </row>
    <row r="81" spans="1:9" ht="20.25" customHeight="1" thickBot="1">
      <c r="A81" s="65" t="s">
        <v>9</v>
      </c>
      <c r="B81" s="66"/>
      <c r="C81" s="66"/>
      <c r="D81" s="66"/>
      <c r="E81" s="66"/>
      <c r="F81" s="12">
        <f>SUM(F75:F80)</f>
        <v>0</v>
      </c>
      <c r="G81" s="18" t="s">
        <v>10</v>
      </c>
      <c r="H81" s="12">
        <f>SUM(H75:H80)</f>
        <v>0</v>
      </c>
      <c r="I81" s="12">
        <f>SUM(I75:I80)</f>
        <v>0</v>
      </c>
    </row>
    <row r="82" spans="1:9" ht="20.25" customHeight="1" thickBot="1">
      <c r="A82" s="20"/>
      <c r="B82" s="20"/>
      <c r="C82" s="20"/>
      <c r="D82" s="20"/>
      <c r="E82" s="32"/>
      <c r="F82" s="19"/>
      <c r="G82" s="21"/>
      <c r="H82" s="19"/>
      <c r="I82" s="19"/>
    </row>
    <row r="83" spans="1:10" ht="23.25" thickBot="1">
      <c r="A83" s="46" t="s">
        <v>29</v>
      </c>
      <c r="B83" s="47"/>
      <c r="C83" s="47"/>
      <c r="D83" s="47"/>
      <c r="E83" s="48"/>
      <c r="F83" s="24" t="s">
        <v>30</v>
      </c>
      <c r="G83" s="16" t="s">
        <v>10</v>
      </c>
      <c r="H83" s="26" t="s">
        <v>31</v>
      </c>
      <c r="I83" s="25" t="s">
        <v>32</v>
      </c>
      <c r="J83" s="16" t="s">
        <v>10</v>
      </c>
    </row>
    <row r="84" spans="1:10" ht="43.5" customHeight="1" thickBot="1">
      <c r="A84" s="49"/>
      <c r="B84" s="50"/>
      <c r="C84" s="50"/>
      <c r="D84" s="50"/>
      <c r="E84" s="51"/>
      <c r="F84" s="30" t="s">
        <v>47</v>
      </c>
      <c r="G84" s="12" t="s">
        <v>10</v>
      </c>
      <c r="H84" s="30" t="s">
        <v>48</v>
      </c>
      <c r="I84" s="30" t="s">
        <v>46</v>
      </c>
      <c r="J84" s="22"/>
    </row>
    <row r="85" spans="1:10" ht="30" customHeight="1">
      <c r="A85" s="27"/>
      <c r="B85" s="27"/>
      <c r="C85" s="27"/>
      <c r="D85" s="27"/>
      <c r="E85" s="33"/>
      <c r="F85" s="19"/>
      <c r="G85" s="19"/>
      <c r="H85" s="31"/>
      <c r="I85" s="19"/>
      <c r="J85" s="23"/>
    </row>
    <row r="86" spans="1:10" ht="114.75" customHeight="1">
      <c r="A86" s="67"/>
      <c r="B86" s="68"/>
      <c r="C86" s="69" t="s">
        <v>13</v>
      </c>
      <c r="D86" s="69"/>
      <c r="E86" s="69"/>
      <c r="F86" s="69"/>
      <c r="G86" s="69"/>
      <c r="H86" s="69"/>
      <c r="I86" s="69"/>
      <c r="J86" s="70"/>
    </row>
  </sheetData>
  <sheetProtection/>
  <mergeCells count="21">
    <mergeCell ref="A86:B86"/>
    <mergeCell ref="C86:J86"/>
    <mergeCell ref="A43:J43"/>
    <mergeCell ref="A34:J34"/>
    <mergeCell ref="A24:J24"/>
    <mergeCell ref="A81:E81"/>
    <mergeCell ref="A74:J74"/>
    <mergeCell ref="A5:J5"/>
    <mergeCell ref="A52:E52"/>
    <mergeCell ref="A42:E42"/>
    <mergeCell ref="A33:E33"/>
    <mergeCell ref="A23:E23"/>
    <mergeCell ref="A65:E65"/>
    <mergeCell ref="A13:E13"/>
    <mergeCell ref="A6:J6"/>
    <mergeCell ref="A58:J58"/>
    <mergeCell ref="A14:J14"/>
    <mergeCell ref="A66:J66"/>
    <mergeCell ref="A83:E84"/>
    <mergeCell ref="A54:J55"/>
    <mergeCell ref="A73:E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 CE,Pogrubiona kursywa"&amp;8DOSTAWA I MONTAŻ SPRZĘTU KWATERUNKOWEGO NA POTRZEBY 
BAZY NOCLEGOWEJ PRZY ULICY LIMANOWSKIEGO 23 W WARSZAWIE, ZNAK CPS/ZP/05/13&amp;RZałącznik nr 3 do SIWZ. </oddHeader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Zbrzeźniak</dc:creator>
  <cp:keywords/>
  <dc:description/>
  <cp:lastModifiedBy>Ewelina</cp:lastModifiedBy>
  <cp:lastPrinted>2013-07-01T14:05:37Z</cp:lastPrinted>
  <dcterms:created xsi:type="dcterms:W3CDTF">2006-05-19T06:44:12Z</dcterms:created>
  <dcterms:modified xsi:type="dcterms:W3CDTF">2013-07-25T13:41:36Z</dcterms:modified>
  <cp:category/>
  <cp:version/>
  <cp:contentType/>
  <cp:contentStatus/>
</cp:coreProperties>
</file>